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353" windowWidth="14749" windowHeight="9960"/>
  </bookViews>
  <sheets>
    <sheet name="Calendar 1999-00" sheetId="1" r:id="rId1"/>
  </sheets>
  <definedNames>
    <definedName name="_xlnm.Print_Area" localSheetId="0">'Calendar 1999-00'!$A$1:$T$56</definedName>
  </definedNames>
  <calcPr calcId="125725"/>
</workbook>
</file>

<file path=xl/calcChain.xml><?xml version="1.0" encoding="utf-8"?>
<calcChain xmlns="http://schemas.openxmlformats.org/spreadsheetml/2006/main">
  <c r="M22" i="1"/>
  <c r="W10" s="1"/>
  <c r="O29"/>
  <c r="P29"/>
  <c r="Y18"/>
  <c r="X18"/>
  <c r="T32"/>
  <c r="M32"/>
  <c r="F32"/>
  <c r="F22"/>
  <c r="T12"/>
  <c r="M12"/>
  <c r="W8"/>
  <c r="W9"/>
  <c r="T22"/>
  <c r="W11"/>
  <c r="W12"/>
  <c r="W13"/>
  <c r="W14"/>
  <c r="F42"/>
  <c r="W15"/>
  <c r="M42"/>
  <c r="T42"/>
  <c r="U42"/>
  <c r="Q40"/>
  <c r="R40" s="1"/>
  <c r="S40" s="1"/>
  <c r="O41" s="1"/>
  <c r="P41" s="1"/>
  <c r="A38"/>
  <c r="A39" s="1"/>
  <c r="R28"/>
  <c r="S28" s="1"/>
  <c r="P18"/>
  <c r="Q18"/>
  <c r="R18"/>
  <c r="S18"/>
  <c r="O19"/>
  <c r="O20"/>
  <c r="O21"/>
  <c r="H19"/>
  <c r="J19"/>
  <c r="K19"/>
  <c r="L19"/>
  <c r="H20"/>
  <c r="E17"/>
  <c r="R8"/>
  <c r="S8"/>
  <c r="O9"/>
  <c r="P9"/>
  <c r="Q9"/>
  <c r="R9"/>
  <c r="S9"/>
  <c r="O10"/>
  <c r="P10"/>
  <c r="Q10"/>
  <c r="R10"/>
  <c r="S10"/>
  <c r="O11"/>
  <c r="P11"/>
  <c r="H11"/>
  <c r="L9"/>
  <c r="B9"/>
  <c r="C9"/>
  <c r="D9"/>
  <c r="E9"/>
  <c r="A10"/>
  <c r="B10"/>
  <c r="C10"/>
  <c r="D10"/>
  <c r="E10"/>
  <c r="A11"/>
  <c r="B11"/>
  <c r="C11"/>
  <c r="D11"/>
  <c r="E11"/>
  <c r="P21"/>
  <c r="Q21"/>
  <c r="P20"/>
  <c r="Q20"/>
  <c r="R20"/>
  <c r="I19"/>
  <c r="I20"/>
  <c r="J20"/>
  <c r="C18"/>
  <c r="D18"/>
  <c r="E18"/>
  <c r="B19"/>
  <c r="C19"/>
  <c r="D19"/>
  <c r="E19"/>
  <c r="A20"/>
  <c r="B20"/>
  <c r="C20"/>
  <c r="D20"/>
  <c r="E20"/>
  <c r="A21"/>
  <c r="L29"/>
  <c r="K10"/>
  <c r="I28"/>
  <c r="J28"/>
  <c r="K28"/>
  <c r="K38"/>
  <c r="L38" s="1"/>
  <c r="H39" s="1"/>
  <c r="I39" s="1"/>
  <c r="J39" s="1"/>
  <c r="K39" s="1"/>
  <c r="L39" s="1"/>
  <c r="H40" s="1"/>
  <c r="I40" s="1"/>
  <c r="J40" s="1"/>
  <c r="K40" s="1"/>
  <c r="L40" s="1"/>
  <c r="J30"/>
  <c r="K30"/>
  <c r="L30"/>
  <c r="B28"/>
  <c r="C28"/>
  <c r="D28"/>
  <c r="E28"/>
  <c r="C29"/>
  <c r="D29"/>
  <c r="E29"/>
  <c r="C30"/>
  <c r="D30"/>
  <c r="E30"/>
  <c r="A31"/>
  <c r="B31"/>
  <c r="P19"/>
  <c r="Q19"/>
  <c r="R19"/>
  <c r="S19"/>
  <c r="L10"/>
  <c r="V44" l="1"/>
  <c r="W18"/>
  <c r="Q29"/>
  <c r="R29" s="1"/>
  <c r="S29" s="1"/>
  <c r="O30" s="1"/>
  <c r="P30" s="1"/>
  <c r="Q30" s="1"/>
  <c r="R30" s="1"/>
  <c r="S30" s="1"/>
  <c r="B39"/>
  <c r="C39" s="1"/>
  <c r="D39" s="1"/>
  <c r="E39" s="1"/>
  <c r="A40"/>
  <c r="B40" s="1"/>
  <c r="C40" s="1"/>
  <c r="D40" s="1"/>
  <c r="E40" s="1"/>
  <c r="B38"/>
  <c r="C38" s="1"/>
  <c r="D38" s="1"/>
  <c r="E38" s="1"/>
</calcChain>
</file>

<file path=xl/sharedStrings.xml><?xml version="1.0" encoding="utf-8"?>
<sst xmlns="http://schemas.openxmlformats.org/spreadsheetml/2006/main" count="201" uniqueCount="63">
  <si>
    <t xml:space="preserve">August </t>
  </si>
  <si>
    <t xml:space="preserve">September </t>
  </si>
  <si>
    <t>Mon.</t>
  </si>
  <si>
    <t>Tues.</t>
  </si>
  <si>
    <t>Wed.</t>
  </si>
  <si>
    <t>Thurs.</t>
  </si>
  <si>
    <t>Fri.</t>
  </si>
  <si>
    <t>Total</t>
  </si>
  <si>
    <t>X</t>
  </si>
  <si>
    <t xml:space="preserve">October </t>
  </si>
  <si>
    <t>November</t>
  </si>
  <si>
    <t>December</t>
  </si>
  <si>
    <t>January</t>
  </si>
  <si>
    <t>February</t>
  </si>
  <si>
    <t>March</t>
  </si>
  <si>
    <t>April</t>
  </si>
  <si>
    <t>June</t>
  </si>
  <si>
    <t xml:space="preserve">       Legal School Holidays</t>
  </si>
  <si>
    <t>Labor Day</t>
  </si>
  <si>
    <t>Columbus Day</t>
  </si>
  <si>
    <t>Veterans Day</t>
  </si>
  <si>
    <t>Thanksgiving Day</t>
  </si>
  <si>
    <t>Christmas Day</t>
  </si>
  <si>
    <t>New Year's Day</t>
  </si>
  <si>
    <t>Calendar Legend</t>
  </si>
  <si>
    <t>M. L. King's Birthday</t>
  </si>
  <si>
    <t>Contract Year</t>
  </si>
  <si>
    <t>days</t>
  </si>
  <si>
    <t>*</t>
  </si>
  <si>
    <t>Inclement Weather Days</t>
  </si>
  <si>
    <t>Casimir Pulaski Day</t>
  </si>
  <si>
    <t>( )</t>
  </si>
  <si>
    <t>Memorial Day</t>
  </si>
  <si>
    <t xml:space="preserve">   </t>
  </si>
  <si>
    <t>No Attendance</t>
  </si>
  <si>
    <t>Legal School Holiday</t>
  </si>
  <si>
    <t>July</t>
  </si>
  <si>
    <t>May</t>
  </si>
  <si>
    <t xml:space="preserve"> </t>
  </si>
  <si>
    <t>Independence Day</t>
  </si>
  <si>
    <t>Sept.</t>
  </si>
  <si>
    <t>Oct.</t>
  </si>
  <si>
    <t>Nov.</t>
  </si>
  <si>
    <t>Dec.</t>
  </si>
  <si>
    <t>Jan.</t>
  </si>
  <si>
    <t>Feb.</t>
  </si>
  <si>
    <t>Mar.</t>
  </si>
  <si>
    <t>Apr.</t>
  </si>
  <si>
    <t xml:space="preserve">  </t>
  </si>
  <si>
    <t>TAS</t>
  </si>
  <si>
    <t>AD</t>
  </si>
  <si>
    <r>
      <rPr>
        <b/>
        <sz val="10"/>
        <rFont val="Arial"/>
        <family val="2"/>
      </rPr>
      <t>(</t>
    </r>
    <r>
      <rPr>
        <sz val="10"/>
        <rFont val="Arial"/>
        <family val="2"/>
      </rPr>
      <t>12</t>
    </r>
  </si>
  <si>
    <t>DAYS</t>
  </si>
  <si>
    <t>OT/PT</t>
  </si>
  <si>
    <t>Aug.</t>
  </si>
  <si>
    <t>PS/SW/SLP</t>
  </si>
  <si>
    <t>THERAPY</t>
  </si>
  <si>
    <t>President's Day</t>
  </si>
  <si>
    <t xml:space="preserve">X </t>
  </si>
  <si>
    <t>3:00 Dismissal: 8/12/20-8/14/20, 9/04/20, 11/25/20, 12/18/20, 3/18/21, 5/27/21, 6/1/21-8/12/21</t>
  </si>
  <si>
    <t>8-12-20 through 6-8-21</t>
  </si>
  <si>
    <t>6-9-21 through 6-15-21</t>
  </si>
  <si>
    <r>
      <t>8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</si>
</sst>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">
    <numFmt numFmtId="164" formatCode="m/d/yy;@"/>
  </numFmts>
  <fonts count="17">
    <font>
      <b/>
      <i/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trike/>
      <sz val="10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14" fontId="2" fillId="0" borderId="0" xfId="0" applyNumberFormat="1" applyFont="1" applyFill="1" applyBorder="1" applyAlignment="1" applyProtection="1">
      <alignment horizontal="right"/>
    </xf>
    <xf numFmtId="0" fontId="1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5" fillId="0" borderId="2" xfId="0" applyNumberFormat="1" applyFont="1" applyFill="1" applyBorder="1" applyAlignment="1" applyProtection="1">
      <alignment horizontal="right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Continuous"/>
    </xf>
    <xf numFmtId="0" fontId="10" fillId="0" borderId="2" xfId="0" applyNumberFormat="1" applyFont="1" applyFill="1" applyBorder="1" applyAlignment="1" applyProtection="1"/>
    <xf numFmtId="0" fontId="12" fillId="0" borderId="2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/>
    <xf numFmtId="0" fontId="12" fillId="0" borderId="2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/>
    <xf numFmtId="0" fontId="15" fillId="0" borderId="7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/>
    <xf numFmtId="0" fontId="12" fillId="0" borderId="0" xfId="0" applyFont="1"/>
    <xf numFmtId="0" fontId="10" fillId="0" borderId="2" xfId="0" applyFont="1" applyBorder="1"/>
    <xf numFmtId="164" fontId="11" fillId="0" borderId="9" xfId="0" applyNumberFormat="1" applyFont="1" applyFill="1" applyBorder="1" applyAlignment="1" applyProtection="1">
      <alignment horizontal="right"/>
    </xf>
    <xf numFmtId="164" fontId="11" fillId="0" borderId="10" xfId="0" applyNumberFormat="1" applyFont="1" applyFill="1" applyBorder="1" applyAlignment="1" applyProtection="1">
      <alignment horizontal="right"/>
    </xf>
    <xf numFmtId="0" fontId="1" fillId="0" borderId="7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6" fillId="0" borderId="2" xfId="0" applyNumberFormat="1" applyFont="1" applyFill="1" applyBorder="1" applyAlignment="1" applyProtection="1">
      <alignment horizontal="right"/>
    </xf>
    <xf numFmtId="0" fontId="14" fillId="0" borderId="2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left"/>
    </xf>
    <xf numFmtId="1" fontId="10" fillId="3" borderId="0" xfId="0" applyNumberFormat="1" applyFont="1" applyFill="1" applyBorder="1" applyAlignment="1" applyProtection="1">
      <alignment horizontal="right"/>
    </xf>
    <xf numFmtId="0" fontId="10" fillId="3" borderId="0" xfId="0" applyNumberFormat="1" applyFont="1" applyFill="1" applyBorder="1" applyAlignment="1" applyProtection="1">
      <alignment horizontal="right"/>
    </xf>
    <xf numFmtId="0" fontId="4" fillId="3" borderId="0" xfId="0" applyNumberFormat="1" applyFont="1" applyFill="1" applyBorder="1" applyAlignment="1" applyProtection="1">
      <alignment horizontal="right"/>
    </xf>
    <xf numFmtId="0" fontId="4" fillId="3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42</xdr:row>
      <xdr:rowOff>66675</xdr:rowOff>
    </xdr:from>
    <xdr:to>
      <xdr:col>17</xdr:col>
      <xdr:colOff>47625</xdr:colOff>
      <xdr:row>47</xdr:row>
      <xdr:rowOff>85725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33725" y="6962775"/>
          <a:ext cx="2895600" cy="82867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MS Sans Serif"/>
            </a:rPr>
            <a:t>AD:                210 Days  (8/3 thru 6/25)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MS Sans Serif"/>
            </a:rPr>
            <a:t>TAS:              200 Days  (8/5  thru 6/15)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MS Sans Serif"/>
            </a:rPr>
            <a:t>SLP:              190 Days  (8/12 thru 6/8)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MS Sans Serif"/>
            </a:rPr>
            <a:t>P/SW:            190 Days  (8/12 thru 6/8)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MS Sans Serif"/>
            </a:rPr>
            <a:t>Therapy:       180 Days  (8/17 thru 5/27)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topLeftCell="A4" zoomScaleNormal="100" workbookViewId="0">
      <selection activeCell="W37" sqref="W37"/>
    </sheetView>
  </sheetViews>
  <sheetFormatPr defaultColWidth="9.90625" defaultRowHeight="12.55"/>
  <cols>
    <col min="1" max="1" width="4.90625" style="3" customWidth="1"/>
    <col min="2" max="2" width="4.7265625" style="3" customWidth="1"/>
    <col min="3" max="3" width="4.90625" style="3" customWidth="1"/>
    <col min="4" max="4" width="5.08984375" style="3" customWidth="1"/>
    <col min="5" max="5" width="5.36328125" style="3" customWidth="1"/>
    <col min="6" max="6" width="4.6328125" style="3" customWidth="1"/>
    <col min="7" max="7" width="2.7265625" style="3" customWidth="1"/>
    <col min="8" max="8" width="4.90625" style="3" customWidth="1"/>
    <col min="9" max="9" width="4.6328125" style="3" customWidth="1"/>
    <col min="10" max="10" width="4.90625" style="3" customWidth="1"/>
    <col min="11" max="11" width="5" style="3" customWidth="1"/>
    <col min="12" max="12" width="4.90625" style="3" customWidth="1"/>
    <col min="13" max="13" width="4.08984375" style="3" customWidth="1"/>
    <col min="14" max="14" width="3.26953125" style="3" customWidth="1"/>
    <col min="15" max="15" width="4.90625" style="3" customWidth="1"/>
    <col min="16" max="16" width="4.7265625" style="3" customWidth="1"/>
    <col min="17" max="18" width="4.90625" style="3" customWidth="1"/>
    <col min="19" max="20" width="5.90625" style="3" customWidth="1"/>
    <col min="21" max="21" width="9.90625" style="3"/>
    <col min="22" max="22" width="6.6328125" style="3" customWidth="1"/>
    <col min="23" max="23" width="5.08984375" style="3" customWidth="1"/>
    <col min="24" max="25" width="5.6328125" style="3" customWidth="1"/>
    <col min="26" max="16384" width="9.90625" style="3"/>
  </cols>
  <sheetData>
    <row r="1" spans="1:26" ht="19.5" customHeight="1">
      <c r="H1" s="28"/>
      <c r="I1" s="19"/>
      <c r="J1" s="19"/>
      <c r="K1" s="19"/>
    </row>
    <row r="2" spans="1:26" ht="15" customHeight="1">
      <c r="H2" s="19"/>
      <c r="I2" s="19"/>
      <c r="J2" s="28"/>
      <c r="K2" s="19"/>
    </row>
    <row r="3" spans="1:26" ht="13.1">
      <c r="J3" s="22"/>
      <c r="K3" s="24"/>
      <c r="L3" s="23"/>
      <c r="M3" s="21"/>
    </row>
    <row r="4" spans="1:26">
      <c r="V4" s="47"/>
      <c r="W4" s="47"/>
      <c r="X4" s="48" t="s">
        <v>52</v>
      </c>
      <c r="Y4" s="47"/>
      <c r="Z4" s="47"/>
    </row>
    <row r="5" spans="1:26" ht="11.35" customHeight="1">
      <c r="C5" s="2" t="s">
        <v>36</v>
      </c>
      <c r="D5" s="1">
        <v>2020</v>
      </c>
      <c r="J5" s="5" t="s">
        <v>0</v>
      </c>
      <c r="K5" s="1">
        <v>2020</v>
      </c>
      <c r="Q5" s="5" t="s">
        <v>1</v>
      </c>
      <c r="R5" s="1">
        <v>2020</v>
      </c>
      <c r="V5" s="47"/>
      <c r="W5" s="49" t="s">
        <v>53</v>
      </c>
      <c r="X5" s="50" t="s">
        <v>50</v>
      </c>
      <c r="Y5" s="48" t="s">
        <v>49</v>
      </c>
      <c r="Z5" s="47"/>
    </row>
    <row r="6" spans="1:26" s="11" customFormat="1" ht="12.85" customHeight="1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3" t="s">
        <v>7</v>
      </c>
      <c r="G6" s="14"/>
      <c r="H6" s="12" t="s">
        <v>2</v>
      </c>
      <c r="I6" s="12" t="s">
        <v>3</v>
      </c>
      <c r="J6" s="12" t="s">
        <v>4</v>
      </c>
      <c r="K6" s="12" t="s">
        <v>5</v>
      </c>
      <c r="L6" s="12" t="s">
        <v>6</v>
      </c>
      <c r="M6" s="13" t="s">
        <v>7</v>
      </c>
      <c r="O6" s="12" t="s">
        <v>2</v>
      </c>
      <c r="P6" s="12" t="s">
        <v>3</v>
      </c>
      <c r="Q6" s="12" t="s">
        <v>4</v>
      </c>
      <c r="R6" s="12" t="s">
        <v>5</v>
      </c>
      <c r="S6" s="12" t="s">
        <v>6</v>
      </c>
      <c r="T6" s="13" t="s">
        <v>7</v>
      </c>
      <c r="V6" s="51" t="s">
        <v>36</v>
      </c>
      <c r="W6" s="52">
        <v>0</v>
      </c>
      <c r="X6" s="53">
        <v>0</v>
      </c>
      <c r="Y6" s="53">
        <v>0</v>
      </c>
      <c r="Z6" s="54"/>
    </row>
    <row r="7" spans="1:26">
      <c r="A7" s="27" t="s">
        <v>38</v>
      </c>
      <c r="B7" s="27" t="s">
        <v>38</v>
      </c>
      <c r="C7" s="25">
        <v>1</v>
      </c>
      <c r="D7" s="27">
        <v>2</v>
      </c>
      <c r="E7" s="29" t="s">
        <v>8</v>
      </c>
      <c r="F7" s="8"/>
      <c r="H7" s="25">
        <v>3</v>
      </c>
      <c r="I7" s="8">
        <v>4</v>
      </c>
      <c r="J7" s="8">
        <v>5</v>
      </c>
      <c r="K7" s="8">
        <v>6</v>
      </c>
      <c r="L7" s="8">
        <v>7</v>
      </c>
      <c r="M7" s="8"/>
      <c r="O7" s="27" t="s">
        <v>38</v>
      </c>
      <c r="P7" s="8">
        <v>1</v>
      </c>
      <c r="Q7" s="8">
        <v>2</v>
      </c>
      <c r="R7" s="8">
        <v>3</v>
      </c>
      <c r="S7" s="8">
        <v>4</v>
      </c>
      <c r="T7" s="8">
        <v>4</v>
      </c>
      <c r="V7" s="49" t="s">
        <v>54</v>
      </c>
      <c r="W7" s="47">
        <v>11</v>
      </c>
      <c r="X7" s="47">
        <v>21</v>
      </c>
      <c r="Y7" s="47">
        <v>19</v>
      </c>
      <c r="Z7" s="47"/>
    </row>
    <row r="8" spans="1:26">
      <c r="A8" s="27">
        <v>6</v>
      </c>
      <c r="B8" s="27">
        <v>7</v>
      </c>
      <c r="C8" s="27">
        <v>8</v>
      </c>
      <c r="D8" s="8">
        <v>9</v>
      </c>
      <c r="E8" s="27">
        <v>10</v>
      </c>
      <c r="F8" s="8"/>
      <c r="H8" s="25">
        <v>10</v>
      </c>
      <c r="I8" s="8">
        <v>11</v>
      </c>
      <c r="J8" s="27" t="s">
        <v>51</v>
      </c>
      <c r="K8" s="27">
        <v>13</v>
      </c>
      <c r="L8" s="8">
        <v>14</v>
      </c>
      <c r="M8" s="8">
        <v>3</v>
      </c>
      <c r="O8" s="29" t="s">
        <v>8</v>
      </c>
      <c r="P8" s="8">
        <v>8</v>
      </c>
      <c r="Q8" s="8">
        <v>9</v>
      </c>
      <c r="R8" s="8">
        <f>Q8+1</f>
        <v>10</v>
      </c>
      <c r="S8" s="8">
        <f t="shared" ref="Q8:S10" si="0">R8+1</f>
        <v>11</v>
      </c>
      <c r="T8" s="8">
        <v>4</v>
      </c>
      <c r="V8" s="47" t="s">
        <v>40</v>
      </c>
      <c r="W8" s="47">
        <f>T12</f>
        <v>21</v>
      </c>
      <c r="X8" s="47">
        <v>21</v>
      </c>
      <c r="Y8" s="47">
        <v>21</v>
      </c>
      <c r="Z8" s="47"/>
    </row>
    <row r="9" spans="1:26">
      <c r="A9" s="8">
        <v>13</v>
      </c>
      <c r="B9" s="8">
        <f>A9+1</f>
        <v>14</v>
      </c>
      <c r="C9" s="8">
        <f t="shared" ref="C9:E10" si="1">B9+1</f>
        <v>15</v>
      </c>
      <c r="D9" s="8">
        <f t="shared" si="1"/>
        <v>16</v>
      </c>
      <c r="E9" s="8">
        <f t="shared" si="1"/>
        <v>17</v>
      </c>
      <c r="F9" s="8"/>
      <c r="H9" s="27">
        <v>17</v>
      </c>
      <c r="I9" s="27">
        <v>18</v>
      </c>
      <c r="J9" s="27">
        <v>19</v>
      </c>
      <c r="K9" s="25">
        <v>20</v>
      </c>
      <c r="L9" s="25">
        <f>K9+1</f>
        <v>21</v>
      </c>
      <c r="M9" s="8">
        <v>5</v>
      </c>
      <c r="O9" s="8">
        <f>S8+3</f>
        <v>14</v>
      </c>
      <c r="P9" s="8">
        <f>O9+1</f>
        <v>15</v>
      </c>
      <c r="Q9" s="8">
        <f t="shared" si="0"/>
        <v>16</v>
      </c>
      <c r="R9" s="8">
        <f t="shared" si="0"/>
        <v>17</v>
      </c>
      <c r="S9" s="8">
        <f t="shared" si="0"/>
        <v>18</v>
      </c>
      <c r="T9" s="8">
        <v>5</v>
      </c>
      <c r="V9" s="47" t="s">
        <v>41</v>
      </c>
      <c r="W9" s="47">
        <f>F22</f>
        <v>21</v>
      </c>
      <c r="X9" s="47">
        <v>21</v>
      </c>
      <c r="Y9" s="47">
        <v>21</v>
      </c>
      <c r="Z9" s="47"/>
    </row>
    <row r="10" spans="1:26">
      <c r="A10" s="8">
        <f>E9+3</f>
        <v>20</v>
      </c>
      <c r="B10" s="8">
        <f>A10+1</f>
        <v>21</v>
      </c>
      <c r="C10" s="8">
        <f t="shared" si="1"/>
        <v>22</v>
      </c>
      <c r="D10" s="8">
        <f t="shared" si="1"/>
        <v>23</v>
      </c>
      <c r="E10" s="8">
        <f t="shared" si="1"/>
        <v>24</v>
      </c>
      <c r="F10" s="8"/>
      <c r="H10" s="8">
        <v>24</v>
      </c>
      <c r="I10" s="8">
        <v>25</v>
      </c>
      <c r="J10" s="8">
        <v>26</v>
      </c>
      <c r="K10" s="8">
        <f>J10+1</f>
        <v>27</v>
      </c>
      <c r="L10" s="8">
        <f>K10+1</f>
        <v>28</v>
      </c>
      <c r="M10" s="8">
        <v>5</v>
      </c>
      <c r="O10" s="8">
        <f>S9+3</f>
        <v>21</v>
      </c>
      <c r="P10" s="8">
        <f>O10+1</f>
        <v>22</v>
      </c>
      <c r="Q10" s="8">
        <f t="shared" si="0"/>
        <v>23</v>
      </c>
      <c r="R10" s="8">
        <f t="shared" si="0"/>
        <v>24</v>
      </c>
      <c r="S10" s="8">
        <f t="shared" si="0"/>
        <v>25</v>
      </c>
      <c r="T10" s="8">
        <v>5</v>
      </c>
      <c r="V10" s="47" t="s">
        <v>42</v>
      </c>
      <c r="W10" s="47">
        <f>M22</f>
        <v>18</v>
      </c>
      <c r="X10" s="47">
        <v>18</v>
      </c>
      <c r="Y10" s="47">
        <v>18</v>
      </c>
      <c r="Z10" s="47"/>
    </row>
    <row r="11" spans="1:26">
      <c r="A11" s="8">
        <f>E10+3</f>
        <v>27</v>
      </c>
      <c r="B11" s="8">
        <f>A11+1</f>
        <v>28</v>
      </c>
      <c r="C11" s="8">
        <f>B11+1</f>
        <v>29</v>
      </c>
      <c r="D11" s="8">
        <f>C11+1</f>
        <v>30</v>
      </c>
      <c r="E11" s="8">
        <f>D11+1</f>
        <v>31</v>
      </c>
      <c r="F11" s="8"/>
      <c r="H11" s="8">
        <f>H10+7</f>
        <v>31</v>
      </c>
      <c r="I11" s="25" t="s">
        <v>38</v>
      </c>
      <c r="J11" s="25" t="s">
        <v>38</v>
      </c>
      <c r="K11" s="25" t="s">
        <v>38</v>
      </c>
      <c r="L11" s="25" t="s">
        <v>48</v>
      </c>
      <c r="M11" s="8">
        <v>1</v>
      </c>
      <c r="O11" s="8">
        <f>S10+3</f>
        <v>28</v>
      </c>
      <c r="P11" s="8">
        <f>O11+1</f>
        <v>29</v>
      </c>
      <c r="Q11" s="8">
        <v>30</v>
      </c>
      <c r="R11" s="8" t="s">
        <v>38</v>
      </c>
      <c r="S11" s="8" t="s">
        <v>38</v>
      </c>
      <c r="T11" s="8">
        <v>3</v>
      </c>
      <c r="V11" s="47" t="s">
        <v>43</v>
      </c>
      <c r="W11" s="47">
        <f>T22</f>
        <v>14</v>
      </c>
      <c r="X11" s="47">
        <v>14</v>
      </c>
      <c r="Y11" s="47">
        <v>14</v>
      </c>
      <c r="Z11" s="47"/>
    </row>
    <row r="12" spans="1:26">
      <c r="A12" s="25" t="s">
        <v>38</v>
      </c>
      <c r="B12" s="25" t="s">
        <v>38</v>
      </c>
      <c r="C12" s="25" t="s">
        <v>38</v>
      </c>
      <c r="D12" s="25" t="s">
        <v>38</v>
      </c>
      <c r="E12" s="7" t="s">
        <v>7</v>
      </c>
      <c r="F12" s="8">
        <v>0</v>
      </c>
      <c r="H12" s="8"/>
      <c r="I12" s="8"/>
      <c r="J12" s="8"/>
      <c r="K12" s="8"/>
      <c r="L12" s="7" t="s">
        <v>7</v>
      </c>
      <c r="M12" s="8">
        <f>SUM(M8:M11)</f>
        <v>14</v>
      </c>
      <c r="O12" s="8" t="s">
        <v>38</v>
      </c>
      <c r="P12" s="8" t="s">
        <v>38</v>
      </c>
      <c r="Q12" s="8" t="s">
        <v>38</v>
      </c>
      <c r="R12" s="8"/>
      <c r="S12" s="7" t="s">
        <v>7</v>
      </c>
      <c r="T12" s="8">
        <f>SUM(T7:T11)</f>
        <v>21</v>
      </c>
      <c r="V12" s="47" t="s">
        <v>44</v>
      </c>
      <c r="W12" s="47">
        <f>F32</f>
        <v>19</v>
      </c>
      <c r="X12" s="47">
        <v>19</v>
      </c>
      <c r="Y12" s="47">
        <v>19</v>
      </c>
      <c r="Z12" s="47"/>
    </row>
    <row r="13" spans="1:26">
      <c r="B13" s="44" t="s">
        <v>38</v>
      </c>
      <c r="V13" s="47" t="s">
        <v>45</v>
      </c>
      <c r="W13" s="47">
        <f>M32</f>
        <v>19</v>
      </c>
      <c r="X13" s="47">
        <v>19</v>
      </c>
      <c r="Y13" s="47">
        <v>19</v>
      </c>
      <c r="Z13" s="47"/>
    </row>
    <row r="14" spans="1:26">
      <c r="V14" s="47" t="s">
        <v>46</v>
      </c>
      <c r="W14" s="47">
        <f>T32</f>
        <v>17</v>
      </c>
      <c r="X14" s="47">
        <v>17</v>
      </c>
      <c r="Y14" s="47">
        <v>17</v>
      </c>
      <c r="Z14" s="47"/>
    </row>
    <row r="15" spans="1:26">
      <c r="C15" s="5" t="s">
        <v>9</v>
      </c>
      <c r="D15" s="9">
        <v>2020</v>
      </c>
      <c r="J15" s="5" t="s">
        <v>10</v>
      </c>
      <c r="K15" s="1">
        <v>2020</v>
      </c>
      <c r="Q15" s="5" t="s">
        <v>11</v>
      </c>
      <c r="R15" s="1">
        <v>2020</v>
      </c>
      <c r="V15" s="47" t="s">
        <v>47</v>
      </c>
      <c r="W15" s="47">
        <f>F42</f>
        <v>21</v>
      </c>
      <c r="X15" s="47">
        <v>21</v>
      </c>
      <c r="Y15" s="47">
        <v>21</v>
      </c>
      <c r="Z15" s="47"/>
    </row>
    <row r="16" spans="1:26" s="10" customFormat="1" ht="12.85" customHeight="1">
      <c r="A16" s="12" t="s">
        <v>2</v>
      </c>
      <c r="B16" s="12" t="s">
        <v>3</v>
      </c>
      <c r="C16" s="12" t="s">
        <v>4</v>
      </c>
      <c r="D16" s="12" t="s">
        <v>5</v>
      </c>
      <c r="E16" s="12" t="s">
        <v>6</v>
      </c>
      <c r="F16" s="13" t="s">
        <v>7</v>
      </c>
      <c r="H16" s="12" t="s">
        <v>2</v>
      </c>
      <c r="I16" s="12" t="s">
        <v>3</v>
      </c>
      <c r="J16" s="12" t="s">
        <v>4</v>
      </c>
      <c r="K16" s="12" t="s">
        <v>5</v>
      </c>
      <c r="L16" s="12" t="s">
        <v>6</v>
      </c>
      <c r="M16" s="13" t="s">
        <v>7</v>
      </c>
      <c r="O16" s="12" t="s">
        <v>2</v>
      </c>
      <c r="P16" s="12" t="s">
        <v>3</v>
      </c>
      <c r="Q16" s="12" t="s">
        <v>4</v>
      </c>
      <c r="R16" s="12" t="s">
        <v>5</v>
      </c>
      <c r="S16" s="12" t="s">
        <v>6</v>
      </c>
      <c r="T16" s="13" t="s">
        <v>7</v>
      </c>
      <c r="V16" s="49" t="s">
        <v>37</v>
      </c>
      <c r="W16" s="47">
        <v>19</v>
      </c>
      <c r="X16" s="55">
        <v>20</v>
      </c>
      <c r="Y16" s="55">
        <v>20</v>
      </c>
      <c r="Z16" s="55"/>
    </row>
    <row r="17" spans="1:26">
      <c r="A17" s="8" t="s">
        <v>38</v>
      </c>
      <c r="B17" s="8" t="s">
        <v>38</v>
      </c>
      <c r="C17" s="25" t="s">
        <v>38</v>
      </c>
      <c r="D17" s="8">
        <v>1</v>
      </c>
      <c r="E17" s="8">
        <f>D17+1</f>
        <v>2</v>
      </c>
      <c r="F17" s="8">
        <v>2</v>
      </c>
      <c r="H17" s="8">
        <v>2</v>
      </c>
      <c r="I17" s="8">
        <v>3</v>
      </c>
      <c r="J17" s="8">
        <v>4</v>
      </c>
      <c r="K17" s="8">
        <v>5</v>
      </c>
      <c r="L17" s="8">
        <v>6</v>
      </c>
      <c r="M17" s="8">
        <v>5</v>
      </c>
      <c r="O17" s="8" t="s">
        <v>38</v>
      </c>
      <c r="P17" s="8">
        <v>1</v>
      </c>
      <c r="Q17" s="8">
        <v>2</v>
      </c>
      <c r="R17" s="8">
        <v>3</v>
      </c>
      <c r="S17" s="8">
        <v>4</v>
      </c>
      <c r="T17" s="8">
        <v>4</v>
      </c>
      <c r="V17" s="47" t="s">
        <v>16</v>
      </c>
      <c r="W17" s="47">
        <v>0</v>
      </c>
      <c r="X17" s="47">
        <v>19</v>
      </c>
      <c r="Y17" s="47">
        <v>11</v>
      </c>
      <c r="Z17" s="47"/>
    </row>
    <row r="18" spans="1:26">
      <c r="A18" s="27">
        <v>5</v>
      </c>
      <c r="B18" s="8">
        <v>6</v>
      </c>
      <c r="C18" s="8">
        <f>B18+1</f>
        <v>7</v>
      </c>
      <c r="D18" s="8">
        <f t="shared" ref="D18:E20" si="2">C18+1</f>
        <v>8</v>
      </c>
      <c r="E18" s="8">
        <f t="shared" si="2"/>
        <v>9</v>
      </c>
      <c r="F18" s="8">
        <v>5</v>
      </c>
      <c r="H18" s="8">
        <v>9</v>
      </c>
      <c r="I18" s="27">
        <v>10</v>
      </c>
      <c r="J18" s="29" t="s">
        <v>8</v>
      </c>
      <c r="K18" s="8">
        <v>12</v>
      </c>
      <c r="L18" s="25">
        <v>13</v>
      </c>
      <c r="M18" s="8">
        <v>4</v>
      </c>
      <c r="O18" s="8">
        <v>7</v>
      </c>
      <c r="P18" s="8">
        <f t="shared" ref="P18:S19" si="3">O18+1</f>
        <v>8</v>
      </c>
      <c r="Q18" s="8">
        <f t="shared" si="3"/>
        <v>9</v>
      </c>
      <c r="R18" s="8">
        <f t="shared" si="3"/>
        <v>10</v>
      </c>
      <c r="S18" s="8">
        <f t="shared" si="3"/>
        <v>11</v>
      </c>
      <c r="T18" s="8">
        <v>5</v>
      </c>
      <c r="V18" s="47"/>
      <c r="W18" s="47">
        <f>SUM(W6:W17)</f>
        <v>180</v>
      </c>
      <c r="X18" s="47">
        <f>SUM(X6:X17)</f>
        <v>210</v>
      </c>
      <c r="Y18" s="47">
        <f>SUM(Y6:Y17)</f>
        <v>200</v>
      </c>
      <c r="Z18" s="47"/>
    </row>
    <row r="19" spans="1:26">
      <c r="A19" s="29" t="s">
        <v>8</v>
      </c>
      <c r="B19" s="8">
        <f>E18+4</f>
        <v>13</v>
      </c>
      <c r="C19" s="8">
        <f>B19+1</f>
        <v>14</v>
      </c>
      <c r="D19" s="8">
        <f t="shared" si="2"/>
        <v>15</v>
      </c>
      <c r="E19" s="8">
        <f t="shared" si="2"/>
        <v>16</v>
      </c>
      <c r="F19" s="8">
        <v>4</v>
      </c>
      <c r="H19" s="27">
        <f>H18+7</f>
        <v>16</v>
      </c>
      <c r="I19" s="27">
        <f>H19+1</f>
        <v>17</v>
      </c>
      <c r="J19" s="8">
        <f>H19+2</f>
        <v>18</v>
      </c>
      <c r="K19" s="8">
        <f>J19+1</f>
        <v>19</v>
      </c>
      <c r="L19" s="8">
        <f>K19+1</f>
        <v>20</v>
      </c>
      <c r="M19" s="8">
        <v>5</v>
      </c>
      <c r="O19" s="8">
        <f>S18+3</f>
        <v>14</v>
      </c>
      <c r="P19" s="8">
        <f t="shared" si="3"/>
        <v>15</v>
      </c>
      <c r="Q19" s="8">
        <f t="shared" si="3"/>
        <v>16</v>
      </c>
      <c r="R19" s="8">
        <f t="shared" si="3"/>
        <v>17</v>
      </c>
      <c r="S19" s="8">
        <f t="shared" si="3"/>
        <v>18</v>
      </c>
      <c r="T19" s="8">
        <v>5</v>
      </c>
      <c r="V19" s="47"/>
      <c r="W19" s="47"/>
      <c r="X19" s="47"/>
      <c r="Y19" s="47"/>
      <c r="Z19" s="47"/>
    </row>
    <row r="20" spans="1:26">
      <c r="A20" s="8">
        <f>E19+3</f>
        <v>19</v>
      </c>
      <c r="B20" s="8">
        <f>A20+1</f>
        <v>20</v>
      </c>
      <c r="C20" s="8">
        <f>B20+1</f>
        <v>21</v>
      </c>
      <c r="D20" s="8">
        <f t="shared" si="2"/>
        <v>22</v>
      </c>
      <c r="E20" s="8">
        <f t="shared" si="2"/>
        <v>23</v>
      </c>
      <c r="F20" s="8">
        <v>5</v>
      </c>
      <c r="H20" s="8">
        <f>L19+3</f>
        <v>23</v>
      </c>
      <c r="I20" s="8">
        <f>H20+1</f>
        <v>24</v>
      </c>
      <c r="J20" s="8">
        <f>I20+1</f>
        <v>25</v>
      </c>
      <c r="K20" s="29" t="s">
        <v>8</v>
      </c>
      <c r="L20" s="26">
        <v>27</v>
      </c>
      <c r="M20" s="8">
        <v>3</v>
      </c>
      <c r="O20" s="26">
        <f>O19+7</f>
        <v>21</v>
      </c>
      <c r="P20" s="26">
        <f>O20+1</f>
        <v>22</v>
      </c>
      <c r="Q20" s="31">
        <f>P20+1</f>
        <v>23</v>
      </c>
      <c r="R20" s="36">
        <f>P20+2</f>
        <v>24</v>
      </c>
      <c r="S20" s="29" t="s">
        <v>8</v>
      </c>
      <c r="T20" s="8">
        <v>0</v>
      </c>
      <c r="V20" s="47"/>
      <c r="W20" s="47"/>
      <c r="X20" s="47"/>
      <c r="Y20" s="47"/>
      <c r="Z20" s="47"/>
    </row>
    <row r="21" spans="1:26">
      <c r="A21" s="8">
        <f>E20+3</f>
        <v>26</v>
      </c>
      <c r="B21" s="8">
        <v>27</v>
      </c>
      <c r="C21" s="8">
        <v>28</v>
      </c>
      <c r="D21" s="8">
        <v>29</v>
      </c>
      <c r="E21" s="8">
        <v>30</v>
      </c>
      <c r="F21" s="8">
        <v>5</v>
      </c>
      <c r="H21" s="8">
        <v>30</v>
      </c>
      <c r="I21" s="8" t="s">
        <v>38</v>
      </c>
      <c r="J21" s="8" t="s">
        <v>38</v>
      </c>
      <c r="K21" s="27" t="s">
        <v>38</v>
      </c>
      <c r="L21" s="25" t="s">
        <v>38</v>
      </c>
      <c r="M21" s="8">
        <v>1</v>
      </c>
      <c r="O21" s="26">
        <f>O20+7</f>
        <v>28</v>
      </c>
      <c r="P21" s="26">
        <f>O21+1</f>
        <v>29</v>
      </c>
      <c r="Q21" s="31">
        <f>P21+1</f>
        <v>30</v>
      </c>
      <c r="R21" s="31">
        <v>31</v>
      </c>
      <c r="S21" s="26"/>
      <c r="T21" s="8">
        <v>0</v>
      </c>
    </row>
    <row r="22" spans="1:26">
      <c r="A22" s="8"/>
      <c r="B22" s="8"/>
      <c r="C22" s="8"/>
      <c r="D22" s="8"/>
      <c r="E22" s="7" t="s">
        <v>7</v>
      </c>
      <c r="F22" s="8">
        <f>SUM(F17:F21)</f>
        <v>21</v>
      </c>
      <c r="H22" s="8"/>
      <c r="I22" s="8"/>
      <c r="J22" s="8"/>
      <c r="K22" s="8"/>
      <c r="L22" s="7" t="s">
        <v>7</v>
      </c>
      <c r="M22" s="8">
        <f>SUM(M17:M21)</f>
        <v>18</v>
      </c>
      <c r="O22" s="26"/>
      <c r="P22" s="26"/>
      <c r="Q22" s="26"/>
      <c r="R22" s="8"/>
      <c r="S22" s="7" t="s">
        <v>7</v>
      </c>
      <c r="T22" s="8">
        <f>SUM(T17:T21)</f>
        <v>14</v>
      </c>
    </row>
    <row r="25" spans="1:26">
      <c r="C25" s="5" t="s">
        <v>12</v>
      </c>
      <c r="D25" s="1">
        <v>2021</v>
      </c>
      <c r="J25" s="5" t="s">
        <v>13</v>
      </c>
      <c r="K25" s="1">
        <v>2021</v>
      </c>
      <c r="Q25" s="5" t="s">
        <v>14</v>
      </c>
      <c r="R25" s="1">
        <v>2021</v>
      </c>
    </row>
    <row r="26" spans="1:26" s="10" customFormat="1" ht="11.35" customHeight="1">
      <c r="A26" s="12" t="s">
        <v>2</v>
      </c>
      <c r="B26" s="12" t="s">
        <v>3</v>
      </c>
      <c r="C26" s="12" t="s">
        <v>4</v>
      </c>
      <c r="D26" s="12" t="s">
        <v>5</v>
      </c>
      <c r="E26" s="12" t="s">
        <v>6</v>
      </c>
      <c r="F26" s="13" t="s">
        <v>7</v>
      </c>
      <c r="H26" s="12" t="s">
        <v>2</v>
      </c>
      <c r="I26" s="12" t="s">
        <v>3</v>
      </c>
      <c r="J26" s="12" t="s">
        <v>4</v>
      </c>
      <c r="K26" s="12" t="s">
        <v>5</v>
      </c>
      <c r="L26" s="12" t="s">
        <v>6</v>
      </c>
      <c r="M26" s="13" t="s">
        <v>7</v>
      </c>
      <c r="O26" s="12" t="s">
        <v>2</v>
      </c>
      <c r="P26" s="12" t="s">
        <v>3</v>
      </c>
      <c r="Q26" s="12" t="s">
        <v>4</v>
      </c>
      <c r="R26" s="12" t="s">
        <v>5</v>
      </c>
      <c r="S26" s="12" t="s">
        <v>6</v>
      </c>
      <c r="T26" s="13" t="s">
        <v>7</v>
      </c>
    </row>
    <row r="27" spans="1:26" ht="14.2">
      <c r="A27" s="31"/>
      <c r="B27" s="29" t="s">
        <v>38</v>
      </c>
      <c r="C27" s="36"/>
      <c r="D27" s="27" t="s">
        <v>38</v>
      </c>
      <c r="E27" s="45" t="s">
        <v>8</v>
      </c>
      <c r="F27" s="8">
        <v>0</v>
      </c>
      <c r="H27" s="8">
        <v>1</v>
      </c>
      <c r="I27" s="8">
        <v>2</v>
      </c>
      <c r="J27" s="8">
        <v>3</v>
      </c>
      <c r="K27" s="8">
        <v>4</v>
      </c>
      <c r="L27" s="8">
        <v>5</v>
      </c>
      <c r="M27" s="8">
        <v>5</v>
      </c>
      <c r="O27" s="29" t="s">
        <v>8</v>
      </c>
      <c r="P27" s="8">
        <v>2</v>
      </c>
      <c r="Q27" s="8">
        <v>3</v>
      </c>
      <c r="R27" s="8">
        <v>4</v>
      </c>
      <c r="S27" s="8">
        <v>5</v>
      </c>
      <c r="T27" s="8">
        <v>4</v>
      </c>
    </row>
    <row r="28" spans="1:26">
      <c r="A28" s="8">
        <v>4</v>
      </c>
      <c r="B28" s="8">
        <f>A28+1</f>
        <v>5</v>
      </c>
      <c r="C28" s="8">
        <f>B28+1</f>
        <v>6</v>
      </c>
      <c r="D28" s="8">
        <f>C28+1</f>
        <v>7</v>
      </c>
      <c r="E28" s="8">
        <f>D28+1</f>
        <v>8</v>
      </c>
      <c r="F28" s="8">
        <v>5</v>
      </c>
      <c r="H28" s="8">
        <v>8</v>
      </c>
      <c r="I28" s="8">
        <f>H28+1</f>
        <v>9</v>
      </c>
      <c r="J28" s="8">
        <f>I28+1</f>
        <v>10</v>
      </c>
      <c r="K28" s="8">
        <f>J28+1</f>
        <v>11</v>
      </c>
      <c r="L28" s="27">
        <v>12</v>
      </c>
      <c r="M28" s="8">
        <v>5</v>
      </c>
      <c r="O28" s="27">
        <v>8</v>
      </c>
      <c r="P28" s="8">
        <v>9</v>
      </c>
      <c r="Q28" s="8">
        <v>10</v>
      </c>
      <c r="R28" s="8">
        <f t="shared" ref="R28:S30" si="4">Q28+1</f>
        <v>11</v>
      </c>
      <c r="S28" s="8">
        <f t="shared" si="4"/>
        <v>12</v>
      </c>
      <c r="T28" s="8">
        <v>5</v>
      </c>
    </row>
    <row r="29" spans="1:26">
      <c r="A29" s="27">
        <v>11</v>
      </c>
      <c r="B29" s="8">
        <v>12</v>
      </c>
      <c r="C29" s="8">
        <f t="shared" ref="C29:E30" si="5">B29+1</f>
        <v>13</v>
      </c>
      <c r="D29" s="8">
        <f t="shared" si="5"/>
        <v>14</v>
      </c>
      <c r="E29" s="8">
        <f t="shared" si="5"/>
        <v>15</v>
      </c>
      <c r="F29" s="8">
        <v>5</v>
      </c>
      <c r="H29" s="29" t="s">
        <v>8</v>
      </c>
      <c r="I29" s="27">
        <v>16</v>
      </c>
      <c r="J29" s="27">
        <v>17</v>
      </c>
      <c r="K29" s="27">
        <v>18</v>
      </c>
      <c r="L29" s="8">
        <f>J29+2</f>
        <v>19</v>
      </c>
      <c r="M29" s="8">
        <v>4</v>
      </c>
      <c r="O29" s="20">
        <f>S28+3</f>
        <v>15</v>
      </c>
      <c r="P29" s="8">
        <f>O29+1</f>
        <v>16</v>
      </c>
      <c r="Q29" s="8">
        <f>P29+1</f>
        <v>17</v>
      </c>
      <c r="R29" s="8">
        <f t="shared" si="4"/>
        <v>18</v>
      </c>
      <c r="S29" s="8">
        <f t="shared" si="4"/>
        <v>19</v>
      </c>
      <c r="T29" s="8">
        <v>5</v>
      </c>
    </row>
    <row r="30" spans="1:26">
      <c r="A30" s="29" t="s">
        <v>8</v>
      </c>
      <c r="B30" s="8">
        <v>19</v>
      </c>
      <c r="C30" s="8">
        <f t="shared" si="5"/>
        <v>20</v>
      </c>
      <c r="D30" s="8">
        <f t="shared" si="5"/>
        <v>21</v>
      </c>
      <c r="E30" s="8">
        <f t="shared" si="5"/>
        <v>22</v>
      </c>
      <c r="F30" s="8">
        <v>4</v>
      </c>
      <c r="H30" s="27">
        <v>22</v>
      </c>
      <c r="I30" s="8">
        <v>23</v>
      </c>
      <c r="J30" s="8">
        <f>I30+1</f>
        <v>24</v>
      </c>
      <c r="K30" s="8">
        <f>J30+1</f>
        <v>25</v>
      </c>
      <c r="L30" s="8">
        <f>K30+1</f>
        <v>26</v>
      </c>
      <c r="M30" s="8">
        <v>5</v>
      </c>
      <c r="O30" s="26">
        <f>S29+3</f>
        <v>22</v>
      </c>
      <c r="P30" s="26">
        <f>O30+1</f>
        <v>23</v>
      </c>
      <c r="Q30" s="26">
        <f>P30+1</f>
        <v>24</v>
      </c>
      <c r="R30" s="26">
        <f t="shared" si="4"/>
        <v>25</v>
      </c>
      <c r="S30" s="26">
        <f t="shared" si="4"/>
        <v>26</v>
      </c>
      <c r="T30" s="8">
        <v>0</v>
      </c>
    </row>
    <row r="31" spans="1:26">
      <c r="A31" s="8">
        <f>E30+3</f>
        <v>25</v>
      </c>
      <c r="B31" s="8">
        <f>A31+1</f>
        <v>26</v>
      </c>
      <c r="C31" s="8">
        <v>27</v>
      </c>
      <c r="D31" s="8">
        <v>28</v>
      </c>
      <c r="E31" s="27">
        <v>29</v>
      </c>
      <c r="F31" s="8">
        <v>5</v>
      </c>
      <c r="H31" s="25" t="s">
        <v>38</v>
      </c>
      <c r="I31" s="25" t="s">
        <v>38</v>
      </c>
      <c r="J31" s="25" t="s">
        <v>38</v>
      </c>
      <c r="K31" s="25" t="s">
        <v>38</v>
      </c>
      <c r="L31" s="25" t="s">
        <v>38</v>
      </c>
      <c r="M31" s="8">
        <v>0</v>
      </c>
      <c r="O31" s="25">
        <v>29</v>
      </c>
      <c r="P31" s="25">
        <v>30</v>
      </c>
      <c r="Q31" s="25">
        <v>31</v>
      </c>
      <c r="R31" s="25" t="s">
        <v>38</v>
      </c>
      <c r="S31" s="25" t="s">
        <v>38</v>
      </c>
      <c r="T31" s="8">
        <v>3</v>
      </c>
    </row>
    <row r="32" spans="1:26">
      <c r="A32" s="8"/>
      <c r="B32" s="8"/>
      <c r="C32" s="8"/>
      <c r="D32" s="8"/>
      <c r="E32" s="7" t="s">
        <v>7</v>
      </c>
      <c r="F32" s="8">
        <f>SUM(F27:F31)</f>
        <v>19</v>
      </c>
      <c r="H32" s="8"/>
      <c r="I32" s="8"/>
      <c r="J32" s="8"/>
      <c r="K32" s="8"/>
      <c r="L32" s="7" t="s">
        <v>7</v>
      </c>
      <c r="M32" s="8">
        <f>SUM(M27:M31)</f>
        <v>19</v>
      </c>
      <c r="O32" s="8"/>
      <c r="P32" s="8"/>
      <c r="Q32" s="8"/>
      <c r="R32" s="8"/>
      <c r="S32" s="7" t="s">
        <v>7</v>
      </c>
      <c r="T32" s="8">
        <f>SUM(T27:T31)</f>
        <v>17</v>
      </c>
    </row>
    <row r="35" spans="1:22">
      <c r="C35" s="5" t="s">
        <v>15</v>
      </c>
      <c r="D35" s="1">
        <v>2021</v>
      </c>
      <c r="J35" s="2" t="s">
        <v>37</v>
      </c>
      <c r="K35" s="1">
        <v>2021</v>
      </c>
      <c r="Q35" s="5" t="s">
        <v>16</v>
      </c>
      <c r="R35" s="1">
        <v>2021</v>
      </c>
    </row>
    <row r="36" spans="1:22" s="10" customFormat="1" ht="11.35" customHeight="1">
      <c r="A36" s="12" t="s">
        <v>2</v>
      </c>
      <c r="B36" s="12" t="s">
        <v>3</v>
      </c>
      <c r="C36" s="12" t="s">
        <v>4</v>
      </c>
      <c r="D36" s="12" t="s">
        <v>5</v>
      </c>
      <c r="E36" s="12" t="s">
        <v>6</v>
      </c>
      <c r="F36" s="13" t="s">
        <v>7</v>
      </c>
      <c r="H36" s="12" t="s">
        <v>2</v>
      </c>
      <c r="I36" s="12" t="s">
        <v>3</v>
      </c>
      <c r="J36" s="12" t="s">
        <v>4</v>
      </c>
      <c r="K36" s="12" t="s">
        <v>5</v>
      </c>
      <c r="L36" s="12" t="s">
        <v>6</v>
      </c>
      <c r="M36" s="13" t="s">
        <v>7</v>
      </c>
      <c r="O36" s="12" t="s">
        <v>2</v>
      </c>
      <c r="P36" s="12" t="s">
        <v>3</v>
      </c>
      <c r="Q36" s="12" t="s">
        <v>4</v>
      </c>
      <c r="R36" s="12" t="s">
        <v>5</v>
      </c>
      <c r="S36" s="12" t="s">
        <v>6</v>
      </c>
      <c r="T36" s="13" t="s">
        <v>7</v>
      </c>
    </row>
    <row r="37" spans="1:22">
      <c r="A37" s="25" t="s">
        <v>38</v>
      </c>
      <c r="B37" s="8" t="s">
        <v>38</v>
      </c>
      <c r="C37" s="25" t="s">
        <v>38</v>
      </c>
      <c r="D37" s="25">
        <v>1</v>
      </c>
      <c r="E37" s="36">
        <v>2</v>
      </c>
      <c r="F37" s="8">
        <v>1</v>
      </c>
      <c r="H37" s="25">
        <v>3</v>
      </c>
      <c r="I37" s="25">
        <v>4</v>
      </c>
      <c r="J37" s="25">
        <v>5</v>
      </c>
      <c r="K37" s="25">
        <v>6</v>
      </c>
      <c r="L37" s="8">
        <v>7</v>
      </c>
      <c r="M37" s="8">
        <v>5</v>
      </c>
      <c r="O37" s="25" t="s">
        <v>38</v>
      </c>
      <c r="P37" s="27">
        <v>1</v>
      </c>
      <c r="Q37" s="27">
        <v>2</v>
      </c>
      <c r="R37" s="27">
        <v>3</v>
      </c>
      <c r="S37" s="27">
        <v>4</v>
      </c>
      <c r="T37" s="8">
        <v>4</v>
      </c>
    </row>
    <row r="38" spans="1:22">
      <c r="A38" s="37">
        <f>E37+3</f>
        <v>5</v>
      </c>
      <c r="B38" s="8">
        <f t="shared" ref="B38:C40" si="6">A38+1</f>
        <v>6</v>
      </c>
      <c r="C38" s="8">
        <f t="shared" si="6"/>
        <v>7</v>
      </c>
      <c r="D38" s="8">
        <f t="shared" ref="D38:E40" si="7">C38+1</f>
        <v>8</v>
      </c>
      <c r="E38" s="25">
        <f t="shared" si="7"/>
        <v>9</v>
      </c>
      <c r="F38" s="8">
        <v>5</v>
      </c>
      <c r="H38" s="8">
        <v>10</v>
      </c>
      <c r="I38" s="8">
        <v>11</v>
      </c>
      <c r="J38" s="8">
        <v>12</v>
      </c>
      <c r="K38" s="8">
        <f t="shared" ref="I38:K39" si="8">J38+1</f>
        <v>13</v>
      </c>
      <c r="L38" s="8">
        <f>K38+1</f>
        <v>14</v>
      </c>
      <c r="M38" s="8">
        <v>5</v>
      </c>
      <c r="O38" s="20">
        <v>7</v>
      </c>
      <c r="P38" s="27" t="s">
        <v>62</v>
      </c>
      <c r="Q38" s="27">
        <v>9</v>
      </c>
      <c r="R38" s="27">
        <v>10</v>
      </c>
      <c r="S38" s="27">
        <v>11</v>
      </c>
      <c r="T38" s="8">
        <v>2</v>
      </c>
    </row>
    <row r="39" spans="1:22">
      <c r="A39" s="25">
        <f>A38+7</f>
        <v>12</v>
      </c>
      <c r="B39" s="25">
        <f t="shared" si="6"/>
        <v>13</v>
      </c>
      <c r="C39" s="25">
        <f t="shared" si="6"/>
        <v>14</v>
      </c>
      <c r="D39" s="25">
        <f t="shared" si="7"/>
        <v>15</v>
      </c>
      <c r="E39" s="25">
        <f t="shared" si="7"/>
        <v>16</v>
      </c>
      <c r="F39" s="8">
        <v>5</v>
      </c>
      <c r="H39" s="8">
        <f>L38+3</f>
        <v>17</v>
      </c>
      <c r="I39" s="8">
        <f t="shared" si="8"/>
        <v>18</v>
      </c>
      <c r="J39" s="8">
        <f t="shared" si="8"/>
        <v>19</v>
      </c>
      <c r="K39" s="8">
        <f t="shared" si="8"/>
        <v>20</v>
      </c>
      <c r="L39" s="8">
        <f>K39+1</f>
        <v>21</v>
      </c>
      <c r="M39" s="8">
        <v>5</v>
      </c>
      <c r="O39" s="27">
        <v>14</v>
      </c>
      <c r="P39" s="27">
        <v>15</v>
      </c>
      <c r="Q39" s="27">
        <v>16</v>
      </c>
      <c r="R39" s="20">
        <v>17</v>
      </c>
      <c r="S39" s="27">
        <v>18</v>
      </c>
      <c r="T39" s="8">
        <v>0</v>
      </c>
    </row>
    <row r="40" spans="1:22">
      <c r="A40" s="27">
        <f>A39+7</f>
        <v>19</v>
      </c>
      <c r="B40" s="25">
        <f>A40+1</f>
        <v>20</v>
      </c>
      <c r="C40" s="25">
        <f t="shared" si="6"/>
        <v>21</v>
      </c>
      <c r="D40" s="25">
        <f t="shared" si="7"/>
        <v>22</v>
      </c>
      <c r="E40" s="25">
        <f>D40+1</f>
        <v>23</v>
      </c>
      <c r="F40" s="8">
        <v>5</v>
      </c>
      <c r="H40" s="8">
        <f>L39+3</f>
        <v>24</v>
      </c>
      <c r="I40" s="8">
        <f>H40+1</f>
        <v>25</v>
      </c>
      <c r="J40" s="8">
        <f>I40+1</f>
        <v>26</v>
      </c>
      <c r="K40" s="8">
        <f>J40+1</f>
        <v>27</v>
      </c>
      <c r="L40" s="8">
        <f>K40+1</f>
        <v>28</v>
      </c>
      <c r="M40" s="8">
        <v>5</v>
      </c>
      <c r="O40" s="25">
        <v>21</v>
      </c>
      <c r="P40" s="25">
        <v>22</v>
      </c>
      <c r="Q40" s="8">
        <f>O40+2</f>
        <v>23</v>
      </c>
      <c r="R40" s="8">
        <f>Q40+1</f>
        <v>24</v>
      </c>
      <c r="S40" s="8">
        <f>R40+1</f>
        <v>25</v>
      </c>
      <c r="T40" s="8">
        <v>0</v>
      </c>
    </row>
    <row r="41" spans="1:22">
      <c r="A41" s="25">
        <v>26</v>
      </c>
      <c r="B41" s="8">
        <v>27</v>
      </c>
      <c r="C41" s="8">
        <v>28</v>
      </c>
      <c r="D41" s="8">
        <v>29</v>
      </c>
      <c r="E41" s="27">
        <v>30</v>
      </c>
      <c r="F41" s="8">
        <v>5</v>
      </c>
      <c r="H41" s="29" t="s">
        <v>58</v>
      </c>
      <c r="I41" s="25" t="s">
        <v>38</v>
      </c>
      <c r="J41" s="25" t="s">
        <v>38</v>
      </c>
      <c r="K41" s="27" t="s">
        <v>38</v>
      </c>
      <c r="L41" s="27" t="s">
        <v>38</v>
      </c>
      <c r="M41" s="8">
        <v>0</v>
      </c>
      <c r="O41" s="8">
        <f>S40+3</f>
        <v>28</v>
      </c>
      <c r="P41" s="8">
        <f>O41+1</f>
        <v>29</v>
      </c>
      <c r="Q41" s="8">
        <v>30</v>
      </c>
      <c r="R41" s="25" t="s">
        <v>38</v>
      </c>
      <c r="S41" s="8" t="s">
        <v>38</v>
      </c>
      <c r="T41" s="8">
        <v>0</v>
      </c>
    </row>
    <row r="42" spans="1:22">
      <c r="A42" s="8"/>
      <c r="B42" s="8"/>
      <c r="C42" s="8"/>
      <c r="D42" s="8"/>
      <c r="E42" s="7" t="s">
        <v>7</v>
      </c>
      <c r="F42" s="8">
        <f>SUM(F37:F41)</f>
        <v>21</v>
      </c>
      <c r="H42" s="46" t="s">
        <v>38</v>
      </c>
      <c r="I42" s="8"/>
      <c r="J42" s="8"/>
      <c r="K42" s="8"/>
      <c r="L42" s="7" t="s">
        <v>7</v>
      </c>
      <c r="M42" s="8">
        <f>SUM(M37:M41)</f>
        <v>20</v>
      </c>
      <c r="O42" s="8"/>
      <c r="P42" s="8"/>
      <c r="Q42" s="8"/>
      <c r="R42" s="8"/>
      <c r="S42" s="7" t="s">
        <v>7</v>
      </c>
      <c r="T42" s="8">
        <f>SUM(T37:T41)</f>
        <v>6</v>
      </c>
      <c r="U42" s="3">
        <f>V39</f>
        <v>0</v>
      </c>
    </row>
    <row r="44" spans="1:22">
      <c r="A44" s="30"/>
      <c r="B44" s="30"/>
      <c r="C44" s="30"/>
      <c r="Q44" s="3" t="s">
        <v>38</v>
      </c>
      <c r="U44" s="44" t="s">
        <v>55</v>
      </c>
      <c r="V44" s="3">
        <f>T42+M42+F42+T32+M32+F32+T22+M22+F22+T12+M12</f>
        <v>190</v>
      </c>
    </row>
    <row r="45" spans="1:22">
      <c r="A45" s="18" t="s">
        <v>17</v>
      </c>
      <c r="B45" s="16"/>
      <c r="C45" s="16"/>
      <c r="D45" s="16"/>
      <c r="E45" s="17"/>
      <c r="U45" s="44" t="s">
        <v>56</v>
      </c>
      <c r="V45" s="3">
        <v>180</v>
      </c>
    </row>
    <row r="46" spans="1:22">
      <c r="A46" s="33" t="s">
        <v>39</v>
      </c>
      <c r="B46" s="32"/>
      <c r="E46" s="38">
        <v>44016</v>
      </c>
      <c r="U46" s="44" t="s">
        <v>49</v>
      </c>
      <c r="V46" s="3">
        <v>200</v>
      </c>
    </row>
    <row r="47" spans="1:22">
      <c r="A47" s="15" t="s">
        <v>18</v>
      </c>
      <c r="E47" s="38">
        <v>44081</v>
      </c>
      <c r="U47" s="44" t="s">
        <v>50</v>
      </c>
      <c r="V47" s="3">
        <v>210</v>
      </c>
    </row>
    <row r="48" spans="1:22">
      <c r="A48" s="35" t="s">
        <v>19</v>
      </c>
      <c r="E48" s="38">
        <v>44116</v>
      </c>
    </row>
    <row r="49" spans="1:20">
      <c r="A49" s="15" t="s">
        <v>20</v>
      </c>
      <c r="E49" s="38">
        <v>44146</v>
      </c>
      <c r="I49" s="56" t="s">
        <v>59</v>
      </c>
    </row>
    <row r="50" spans="1:20">
      <c r="A50" s="15" t="s">
        <v>21</v>
      </c>
      <c r="E50" s="38">
        <v>44161</v>
      </c>
    </row>
    <row r="51" spans="1:20">
      <c r="A51" s="15" t="s">
        <v>22</v>
      </c>
      <c r="E51" s="38">
        <v>44190</v>
      </c>
      <c r="I51" s="40"/>
      <c r="J51" s="41"/>
      <c r="K51" s="41"/>
      <c r="L51" s="41"/>
      <c r="M51" s="42" t="s">
        <v>24</v>
      </c>
      <c r="N51" s="41"/>
      <c r="O51" s="41"/>
      <c r="P51" s="41"/>
      <c r="Q51" s="41"/>
      <c r="R51" s="41"/>
      <c r="S51" s="41"/>
      <c r="T51" s="43"/>
    </row>
    <row r="52" spans="1:20">
      <c r="A52" s="15" t="s">
        <v>23</v>
      </c>
      <c r="E52" s="38">
        <v>44197</v>
      </c>
      <c r="I52" s="57" t="s">
        <v>31</v>
      </c>
      <c r="J52" s="3" t="s">
        <v>26</v>
      </c>
      <c r="K52" s="58"/>
      <c r="L52" s="58"/>
      <c r="M52" s="58"/>
      <c r="N52" s="44" t="s">
        <v>60</v>
      </c>
      <c r="S52" s="3">
        <v>190</v>
      </c>
      <c r="T52" s="59" t="s">
        <v>27</v>
      </c>
    </row>
    <row r="53" spans="1:20">
      <c r="A53" s="35" t="s">
        <v>25</v>
      </c>
      <c r="E53" s="38">
        <v>44214</v>
      </c>
      <c r="I53" s="60" t="s">
        <v>28</v>
      </c>
      <c r="J53" s="3" t="s">
        <v>29</v>
      </c>
      <c r="K53" s="58"/>
      <c r="L53" s="58"/>
      <c r="M53" s="58"/>
      <c r="N53" s="44" t="s">
        <v>61</v>
      </c>
      <c r="S53" s="3">
        <v>5</v>
      </c>
      <c r="T53" s="59" t="s">
        <v>27</v>
      </c>
    </row>
    <row r="54" spans="1:20">
      <c r="A54" s="35" t="s">
        <v>57</v>
      </c>
      <c r="E54" s="38">
        <v>44242</v>
      </c>
      <c r="I54" s="60"/>
      <c r="K54" s="58"/>
      <c r="L54" s="58"/>
      <c r="M54" s="58"/>
      <c r="N54" s="44"/>
      <c r="T54" s="59"/>
    </row>
    <row r="55" spans="1:20">
      <c r="A55" s="35" t="s">
        <v>30</v>
      </c>
      <c r="E55" s="38">
        <v>44256</v>
      </c>
      <c r="I55" s="61" t="s">
        <v>33</v>
      </c>
      <c r="J55" s="3" t="s">
        <v>34</v>
      </c>
      <c r="K55" s="58"/>
      <c r="L55" s="58"/>
      <c r="M55" s="58"/>
      <c r="T55" s="62"/>
    </row>
    <row r="56" spans="1:20">
      <c r="A56" s="34" t="s">
        <v>32</v>
      </c>
      <c r="B56" s="6"/>
      <c r="C56" s="6"/>
      <c r="D56" s="6"/>
      <c r="E56" s="39">
        <v>44347</v>
      </c>
      <c r="I56" s="63" t="s">
        <v>8</v>
      </c>
      <c r="J56" s="6" t="s">
        <v>35</v>
      </c>
      <c r="K56" s="64"/>
      <c r="L56" s="64"/>
      <c r="M56" s="64"/>
      <c r="N56" s="6"/>
      <c r="O56" s="6"/>
      <c r="P56" s="6"/>
      <c r="Q56" s="6"/>
      <c r="R56" s="6"/>
      <c r="S56" s="6"/>
      <c r="T56" s="65"/>
    </row>
    <row r="58" spans="1:20">
      <c r="T58" s="4"/>
    </row>
  </sheetData>
  <phoneticPr fontId="0" type="noConversion"/>
  <pageMargins left="0.35" right="0.35" top="0.5" bottom="0" header="0.5" footer="0.2"/>
  <pageSetup scale="94" orientation="portrait" r:id="rId1"/>
  <headerFooter alignWithMargins="0">
    <oddHeader>&amp;C&amp;"Arial,Bold"&amp;12Tri-County Special Education Association
2020-21  Calendar</oddHeader>
    <oddFooter>&amp;C &amp;R&amp;8&amp;F</oddFooter>
  </headerFooter>
  <ignoredErrors>
    <ignoredError sqref="L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 1999-00</vt:lpstr>
      <vt:lpstr>'Calendar 1999-00'!Print_Area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 COUNTY SPECIAL EDUCATION</dc:creator>
  <cp:lastModifiedBy>jvanbibb</cp:lastModifiedBy>
  <cp:lastPrinted>2020-07-01T14:30:37Z</cp:lastPrinted>
  <dcterms:created xsi:type="dcterms:W3CDTF">1999-03-10T17:16:18Z</dcterms:created>
  <dcterms:modified xsi:type="dcterms:W3CDTF">2020-07-08T15:39:34Z</dcterms:modified>
</cp:coreProperties>
</file>